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8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<sst xmlns="http://schemas.openxmlformats.org/spreadsheetml/2006/main" count="140" uniqueCount="51">
  <si>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</si>
  <si>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</si>
  <si>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</si>
  <si>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</si>
  <si>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</si>
  <si>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</si>
  <si>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</si>
  <si>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</si>
  <si>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</si>
  <si>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</si>
  <si>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</si>
  <si>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</si>
  <si>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</si>
  <si>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</si>
  <si>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</si>
  <si>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</si>
  <si>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</si>
  <si>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</si>
  <si>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</si>
  <si>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</si>
  <si>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</si>
  <si>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</si>
  <si>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</si>
  <si>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</si>
  <si>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</si>
  <si>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</si>
  <si>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</si>
  <si>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</si>
  <si>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</si>
  <si>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</si>
  <si>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</si>
  <si>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</si>
  <si>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</si>
  <si>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</si>
  <si>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</si>
  <si>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</si>
  <si>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</si>
  <si>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</si>
  <si>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</si>
  <si>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</si>
  <si>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</si>
  <si>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</si>
  <si>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</si>
  <si>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</si>
  <si>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</si>
  <si>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</si>
  <si>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</si>
  <si>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</si>
  <si>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</si>
  <si>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2018 года    </t>
  </si>
  <si>
    <t>4 кв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</si>
</sst>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H35" sqref="H35:H38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7.75" customHeight="1" x14ac:dyDescent="0.25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" customHeight="1" x14ac:dyDescent="0.25">
      <c r="A3" s="47" t="s">
        <v>0</v>
      </c>
      <c r="B3" s="47" t="s">
        <v>1</v>
      </c>
      <c r="C3" s="48" t="s">
        <v>2</v>
      </c>
      <c r="D3" s="49" t="s">
        <v>50</v>
      </c>
      <c r="E3" s="49"/>
      <c r="F3" s="50" t="s">
        <v>3</v>
      </c>
      <c r="G3" s="51" t="s">
        <v>4</v>
      </c>
      <c r="H3" s="51"/>
      <c r="I3" s="51"/>
      <c r="J3" s="49" t="s">
        <v>5</v>
      </c>
      <c r="K3" s="49"/>
      <c r="L3" s="52" t="s">
        <v>3</v>
      </c>
    </row>
    <row r="4" spans="1:12" ht="78.75" customHeight="1" x14ac:dyDescent="0.25">
      <c r="A4" s="47"/>
      <c r="B4" s="47"/>
      <c r="C4" s="48"/>
      <c r="D4" s="2" t="s">
        <v>6</v>
      </c>
      <c r="E4" s="2" t="s">
        <v>7</v>
      </c>
      <c r="F4" s="50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2"/>
    </row>
    <row r="5" spans="1:12" s="4" customFormat="1" ht="17.25" customHeight="1" thickBot="1" x14ac:dyDescent="0.3">
      <c r="A5" s="53" t="s">
        <v>24</v>
      </c>
      <c r="B5" s="53"/>
      <c r="C5" s="5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7.5" customHeight="1" thickBot="1" x14ac:dyDescent="0.3">
      <c r="A6" s="49" t="s">
        <v>25</v>
      </c>
      <c r="B6" s="25" t="s">
        <v>26</v>
      </c>
      <c r="C6" s="11" t="s">
        <v>10</v>
      </c>
      <c r="D6" s="35">
        <v>470.6</v>
      </c>
      <c r="E6" s="36">
        <v>487.6</v>
      </c>
      <c r="F6" s="26">
        <f t="shared" ref="F6:F13" si="0">E6*100/D6</f>
        <v>103.61240968975775</v>
      </c>
      <c r="G6" s="9"/>
      <c r="H6" s="56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9"/>
      <c r="B7" s="27" t="s">
        <v>33</v>
      </c>
      <c r="C7" s="11" t="s">
        <v>19</v>
      </c>
      <c r="D7" s="39">
        <v>100</v>
      </c>
      <c r="E7" s="40">
        <v>100</v>
      </c>
      <c r="F7" s="26">
        <f t="shared" si="0"/>
        <v>100</v>
      </c>
      <c r="G7" s="9"/>
      <c r="H7" s="56"/>
      <c r="I7" s="7"/>
      <c r="J7" s="5"/>
      <c r="K7" s="5"/>
      <c r="L7" s="7"/>
    </row>
    <row r="8" spans="1:12" s="4" customFormat="1" ht="45.75" customHeight="1" thickBot="1" x14ac:dyDescent="0.3">
      <c r="A8" s="49"/>
      <c r="B8" s="28" t="s">
        <v>27</v>
      </c>
      <c r="C8" s="12" t="s">
        <v>11</v>
      </c>
      <c r="D8" s="39">
        <v>205</v>
      </c>
      <c r="E8" s="40">
        <v>205</v>
      </c>
      <c r="F8" s="26">
        <f t="shared" si="0"/>
        <v>100</v>
      </c>
      <c r="G8" s="9"/>
      <c r="H8" s="56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9"/>
      <c r="B9" s="25" t="s">
        <v>28</v>
      </c>
      <c r="C9" s="12" t="s">
        <v>19</v>
      </c>
      <c r="D9" s="39">
        <v>100</v>
      </c>
      <c r="E9" s="40">
        <v>100</v>
      </c>
      <c r="F9" s="26">
        <f t="shared" si="0"/>
        <v>100</v>
      </c>
      <c r="G9" s="9"/>
      <c r="H9" s="56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9"/>
      <c r="B10" s="6" t="s">
        <v>29</v>
      </c>
      <c r="C10" s="12" t="s">
        <v>11</v>
      </c>
      <c r="D10" s="39">
        <v>65</v>
      </c>
      <c r="E10" s="40">
        <v>65</v>
      </c>
      <c r="F10" s="26">
        <f t="shared" si="0"/>
        <v>100</v>
      </c>
      <c r="G10" s="9"/>
      <c r="H10" s="56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9"/>
      <c r="B11" s="6" t="s">
        <v>30</v>
      </c>
      <c r="C11" s="12" t="s">
        <v>19</v>
      </c>
      <c r="D11" s="39">
        <v>100</v>
      </c>
      <c r="E11" s="40">
        <v>100</v>
      </c>
      <c r="F11" s="26">
        <f t="shared" si="0"/>
        <v>100</v>
      </c>
      <c r="G11" s="9"/>
      <c r="H11" s="56"/>
      <c r="I11" s="7"/>
      <c r="J11" s="5"/>
      <c r="K11" s="5"/>
      <c r="L11" s="7"/>
    </row>
    <row r="12" spans="1:12" s="4" customFormat="1" ht="33" customHeight="1" thickBot="1" x14ac:dyDescent="0.3">
      <c r="A12" s="49"/>
      <c r="B12" s="6" t="s">
        <v>31</v>
      </c>
      <c r="C12" s="12" t="s">
        <v>11</v>
      </c>
      <c r="D12" s="39">
        <v>3248</v>
      </c>
      <c r="E12" s="40">
        <v>3248</v>
      </c>
      <c r="F12" s="26">
        <f t="shared" si="0"/>
        <v>100</v>
      </c>
      <c r="G12" s="9"/>
      <c r="H12" s="56"/>
      <c r="I12" s="7"/>
      <c r="J12" s="5"/>
      <c r="K12" s="5"/>
      <c r="L12" s="7"/>
    </row>
    <row r="13" spans="1:12" s="4" customFormat="1" ht="38.25" customHeight="1" thickBot="1" x14ac:dyDescent="0.3">
      <c r="A13" s="49"/>
      <c r="B13" s="6" t="s">
        <v>32</v>
      </c>
      <c r="C13" s="12" t="s">
        <v>19</v>
      </c>
      <c r="D13" s="39">
        <v>100</v>
      </c>
      <c r="E13" s="40">
        <v>100</v>
      </c>
      <c r="F13" s="9">
        <f t="shared" si="0"/>
        <v>100</v>
      </c>
      <c r="G13" s="9"/>
      <c r="H13" s="56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9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56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54" t="s">
        <v>41</v>
      </c>
      <c r="B19" s="54"/>
      <c r="C19" s="54"/>
      <c r="D19" s="54"/>
      <c r="E19" s="54"/>
      <c r="F19" s="54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55" t="s">
        <v>16</v>
      </c>
      <c r="B20" s="55"/>
      <c r="C20" s="55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9">
        <v>1</v>
      </c>
      <c r="B21" s="14" t="s">
        <v>26</v>
      </c>
      <c r="C21" s="15" t="s">
        <v>10</v>
      </c>
      <c r="D21" s="41">
        <v>2355</v>
      </c>
      <c r="E21" s="42">
        <v>3290.4</v>
      </c>
      <c r="F21" s="9">
        <f>E21*100/D21</f>
        <v>139.71974522292993</v>
      </c>
      <c r="G21" s="9">
        <f>F21*10/100</f>
        <v>13.971974522292994</v>
      </c>
      <c r="H21" s="56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9"/>
      <c r="B22" s="14" t="s">
        <v>42</v>
      </c>
      <c r="C22" s="15" t="s">
        <v>11</v>
      </c>
      <c r="D22" s="43">
        <v>500</v>
      </c>
      <c r="E22" s="44">
        <v>507</v>
      </c>
      <c r="F22" s="9">
        <f t="shared" ref="F22:F27" si="1">E22*100/D22</f>
        <v>101.4</v>
      </c>
      <c r="G22" s="9">
        <f>F22*10/100</f>
        <v>10.14</v>
      </c>
      <c r="H22" s="56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9"/>
      <c r="B23" s="14" t="s">
        <v>43</v>
      </c>
      <c r="C23" s="11" t="s">
        <v>11</v>
      </c>
      <c r="D23" s="39">
        <v>150</v>
      </c>
      <c r="E23" s="40">
        <v>151</v>
      </c>
      <c r="F23" s="9">
        <f t="shared" si="1"/>
        <v>100.66666666666667</v>
      </c>
      <c r="G23" s="9">
        <f>F23*10/100</f>
        <v>10.066666666666668</v>
      </c>
      <c r="H23" s="56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9"/>
      <c r="B24" s="14" t="s">
        <v>44</v>
      </c>
      <c r="C24" s="11" t="s">
        <v>11</v>
      </c>
      <c r="D24" s="39">
        <v>400</v>
      </c>
      <c r="E24" s="40">
        <v>406</v>
      </c>
      <c r="F24" s="9">
        <f t="shared" si="1"/>
        <v>101.5</v>
      </c>
      <c r="G24" s="9">
        <f>F24*10/100</f>
        <v>10.15</v>
      </c>
      <c r="H24" s="56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9"/>
      <c r="B25" s="14" t="s">
        <v>45</v>
      </c>
      <c r="C25" s="11" t="s">
        <v>11</v>
      </c>
      <c r="D25" s="39">
        <v>152</v>
      </c>
      <c r="E25" s="40">
        <v>234</v>
      </c>
      <c r="F25" s="9">
        <f t="shared" si="1"/>
        <v>153.94736842105263</v>
      </c>
      <c r="G25" s="9" t="s">
        <v>14</v>
      </c>
      <c r="H25" s="56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9"/>
      <c r="B26" s="14" t="s">
        <v>46</v>
      </c>
      <c r="C26" s="11" t="s">
        <v>11</v>
      </c>
      <c r="D26" s="39">
        <v>100</v>
      </c>
      <c r="E26" s="40">
        <v>102</v>
      </c>
      <c r="F26" s="9">
        <f t="shared" si="1"/>
        <v>102</v>
      </c>
      <c r="G26" s="9"/>
      <c r="H26" s="56"/>
      <c r="I26" s="7"/>
      <c r="J26" s="5"/>
      <c r="K26" s="5"/>
      <c r="L26" s="7"/>
    </row>
    <row r="27" spans="1:12" s="4" customFormat="1" ht="40.5" customHeight="1" thickBot="1" x14ac:dyDescent="0.3">
      <c r="A27" s="49"/>
      <c r="B27" s="14" t="s">
        <v>47</v>
      </c>
      <c r="C27" s="11" t="s">
        <v>11</v>
      </c>
      <c r="D27" s="39">
        <v>400</v>
      </c>
      <c r="E27" s="40">
        <v>412</v>
      </c>
      <c r="F27" s="9">
        <f t="shared" si="1"/>
        <v>103</v>
      </c>
      <c r="G27" s="9"/>
      <c r="H27" s="56"/>
      <c r="I27" s="7"/>
      <c r="J27" s="5"/>
      <c r="K27" s="5"/>
      <c r="L27" s="7"/>
    </row>
    <row r="28" spans="1:12" s="4" customFormat="1" ht="40.5" customHeight="1" thickBot="1" x14ac:dyDescent="0.3">
      <c r="A28" s="49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56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54" t="s">
        <v>41</v>
      </c>
      <c r="B33" s="54"/>
      <c r="C33" s="18"/>
      <c r="D33" s="18"/>
      <c r="E33" s="18"/>
      <c r="F33" s="32"/>
      <c r="G33" s="29">
        <f>SUM(G21:G25)</f>
        <v>44.328641188959665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55" t="s">
        <v>17</v>
      </c>
      <c r="B34" s="55"/>
      <c r="C34" s="55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9">
        <v>1</v>
      </c>
      <c r="B35" s="16" t="s">
        <v>26</v>
      </c>
      <c r="C35" s="2" t="s">
        <v>18</v>
      </c>
      <c r="D35" s="35">
        <v>216.58</v>
      </c>
      <c r="E35" s="36">
        <v>216.58</v>
      </c>
      <c r="F35" s="9">
        <f>E35*100/D35</f>
        <v>100</v>
      </c>
      <c r="G35" s="9">
        <f>F35*10/100</f>
        <v>10</v>
      </c>
      <c r="H35" s="56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9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56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9"/>
      <c r="B37" s="6" t="s">
        <v>20</v>
      </c>
      <c r="C37" s="2" t="s">
        <v>11</v>
      </c>
      <c r="D37" s="39">
        <v>73</v>
      </c>
      <c r="E37" s="40">
        <v>333</v>
      </c>
      <c r="F37" s="9">
        <f>E37*100/D37</f>
        <v>456.16438356164383</v>
      </c>
      <c r="G37" s="9">
        <f>F37*10/100</f>
        <v>45.61643835616438</v>
      </c>
      <c r="H37" s="56"/>
      <c r="I37" s="7"/>
      <c r="J37" s="5"/>
      <c r="K37" s="5"/>
      <c r="L37" s="7"/>
    </row>
    <row r="38" spans="1:12" s="4" customFormat="1" ht="32.25" customHeight="1" thickBot="1" x14ac:dyDescent="0.3">
      <c r="A38" s="49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56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54" t="s">
        <v>41</v>
      </c>
      <c r="B43" s="54"/>
      <c r="C43" s="18"/>
      <c r="D43" s="18"/>
      <c r="E43" s="18"/>
      <c r="F43" s="32"/>
      <c r="G43" s="29">
        <f>SUM(G35:G38)</f>
        <v>65.61643835616438</v>
      </c>
      <c r="H43" s="30">
        <v>100</v>
      </c>
      <c r="I43" s="31"/>
      <c r="J43" s="3"/>
      <c r="K43" s="3"/>
      <c r="L43" s="7"/>
    </row>
  </sheetData>
  <mergeCells count="22">
    <mergeCell ref="H35:H38"/>
    <mergeCell ref="A43:B43"/>
    <mergeCell ref="H6:H14"/>
    <mergeCell ref="A6:A14"/>
    <mergeCell ref="H21:H28"/>
    <mergeCell ref="A21:A28"/>
    <mergeCell ref="A34:C34"/>
    <mergeCell ref="A5:C5"/>
    <mergeCell ref="A19:F19"/>
    <mergeCell ref="A20:C20"/>
    <mergeCell ref="A33:B33"/>
    <mergeCell ref="A35:A38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2019-01-21T12:00:28Z</dcterms:modified>
</cp:coreProperties>
</file>